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IRU-001\Desktop\"/>
    </mc:Choice>
  </mc:AlternateContent>
  <xr:revisionPtr revIDLastSave="0" documentId="8_{81C97F29-EE0D-45B1-A972-7777C0300C2F}" xr6:coauthVersionLast="47" xr6:coauthVersionMax="47" xr10:uidLastSave="{00000000-0000-0000-0000-000000000000}"/>
  <bookViews>
    <workbookView xWindow="-108" yWindow="-108" windowWidth="23256" windowHeight="12456" firstSheet="1" activeTab="2" xr2:uid="{00000000-000D-0000-FFFF-FFFF00000000}"/>
  </bookViews>
  <sheets>
    <sheet name="消費税率" sheetId="6" state="hidden" r:id="rId1"/>
    <sheet name="算定基準" sheetId="5" r:id="rId2"/>
    <sheet name="算定書" sheetId="7" r:id="rId3"/>
  </sheets>
  <definedNames>
    <definedName name="_xlnm.Print_Area" localSheetId="2">算定書!$A$1:$C$20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7" l="1"/>
  <c r="B13" i="7" s="1"/>
  <c r="B14" i="7" s="1"/>
  <c r="B15" i="7" l="1"/>
  <c r="B16" i="7" l="1"/>
  <c r="B17" i="7" s="1"/>
  <c r="B18" i="7" l="1"/>
  <c r="C3" i="6"/>
</calcChain>
</file>

<file path=xl/sharedStrings.xml><?xml version="1.0" encoding="utf-8"?>
<sst xmlns="http://schemas.openxmlformats.org/spreadsheetml/2006/main" count="68" uniqueCount="61">
  <si>
    <t>直接経費計</t>
    <rPh sb="0" eb="2">
      <t>チョクセツ</t>
    </rPh>
    <rPh sb="2" eb="4">
      <t>ケイヒ</t>
    </rPh>
    <rPh sb="4" eb="5">
      <t>ケイ</t>
    </rPh>
    <phoneticPr fontId="1"/>
  </si>
  <si>
    <t>製造販売後調査等経費に係る算出基準</t>
    <rPh sb="0" eb="2">
      <t>セイゾウ</t>
    </rPh>
    <rPh sb="2" eb="4">
      <t>ハンバイ</t>
    </rPh>
    <rPh sb="4" eb="5">
      <t>ゴ</t>
    </rPh>
    <rPh sb="5" eb="7">
      <t>チョウサ</t>
    </rPh>
    <rPh sb="7" eb="8">
      <t>トウ</t>
    </rPh>
    <rPh sb="8" eb="10">
      <t>ケイヒ</t>
    </rPh>
    <rPh sb="11" eb="12">
      <t>カカワ</t>
    </rPh>
    <rPh sb="13" eb="15">
      <t>サンシュツ</t>
    </rPh>
    <rPh sb="15" eb="17">
      <t>キジュン</t>
    </rPh>
    <phoneticPr fontId="1"/>
  </si>
  <si>
    <t>【請求方法】</t>
    <rPh sb="1" eb="3">
      <t>セイキュウ</t>
    </rPh>
    <rPh sb="3" eb="5">
      <t>ホウホウ</t>
    </rPh>
    <phoneticPr fontId="1"/>
  </si>
  <si>
    <t>（1）直接経費</t>
    <rPh sb="3" eb="5">
      <t>チョクセツ</t>
    </rPh>
    <rPh sb="5" eb="7">
      <t>ケイヒ</t>
    </rPh>
    <phoneticPr fontId="1"/>
  </si>
  <si>
    <t>②検査・画像診断料</t>
    <rPh sb="1" eb="3">
      <t>ケンサ</t>
    </rPh>
    <rPh sb="4" eb="6">
      <t>ガゾウ</t>
    </rPh>
    <rPh sb="6" eb="8">
      <t>シンダン</t>
    </rPh>
    <rPh sb="8" eb="9">
      <t>リョウ</t>
    </rPh>
    <phoneticPr fontId="1"/>
  </si>
  <si>
    <t>④症例発表等経費</t>
    <rPh sb="1" eb="3">
      <t>ショウレイ</t>
    </rPh>
    <rPh sb="3" eb="5">
      <t>ハッピョウ</t>
    </rPh>
    <rPh sb="5" eb="6">
      <t>トウ</t>
    </rPh>
    <rPh sb="6" eb="8">
      <t>ケイヒ</t>
    </rPh>
    <phoneticPr fontId="1"/>
  </si>
  <si>
    <t>(2）間接経費</t>
    <rPh sb="3" eb="5">
      <t>カンセツ</t>
    </rPh>
    <rPh sb="5" eb="7">
      <t>ケイヒ</t>
    </rPh>
    <phoneticPr fontId="1"/>
  </si>
  <si>
    <t>消費税率</t>
    <rPh sb="0" eb="3">
      <t>ショウヒゼイ</t>
    </rPh>
    <rPh sb="3" eb="4">
      <t>リツ</t>
    </rPh>
    <phoneticPr fontId="1"/>
  </si>
  <si>
    <t>↑</t>
  </si>
  <si>
    <t>治験関係費用の支払時の消費税率を記入してください。以下の算定書に反映されます。</t>
    <phoneticPr fontId="1"/>
  </si>
  <si>
    <t>実施診療科</t>
    <rPh sb="0" eb="2">
      <t>ジッシ</t>
    </rPh>
    <rPh sb="2" eb="5">
      <t>シンリョウカ</t>
    </rPh>
    <phoneticPr fontId="1"/>
  </si>
  <si>
    <t>国立大学法人群馬大学医学部附属病院</t>
    <rPh sb="0" eb="2">
      <t>コクリツ</t>
    </rPh>
    <rPh sb="2" eb="4">
      <t>ダイガク</t>
    </rPh>
    <rPh sb="4" eb="6">
      <t>ホウジン</t>
    </rPh>
    <rPh sb="6" eb="8">
      <t>グンマ</t>
    </rPh>
    <rPh sb="8" eb="10">
      <t>ダイガク</t>
    </rPh>
    <rPh sb="10" eb="12">
      <t>イガク</t>
    </rPh>
    <rPh sb="12" eb="13">
      <t>ブ</t>
    </rPh>
    <rPh sb="13" eb="15">
      <t>フゾク</t>
    </rPh>
    <rPh sb="15" eb="17">
      <t>ビョウイン</t>
    </rPh>
    <phoneticPr fontId="1"/>
  </si>
  <si>
    <t>契約締結後、臨床研究事務部門から契約書及び納入告知書を依頼者に送付します。依頼者は契約締結後30日以内に研究費を納入してください。
研究費納入日が調査開始日となります。</t>
    <rPh sb="0" eb="2">
      <t>ケイヤク</t>
    </rPh>
    <rPh sb="2" eb="4">
      <t>テイケツ</t>
    </rPh>
    <rPh sb="4" eb="5">
      <t>ゴ</t>
    </rPh>
    <rPh sb="6" eb="8">
      <t>リンショウ</t>
    </rPh>
    <rPh sb="8" eb="10">
      <t>ケンキュウ</t>
    </rPh>
    <rPh sb="10" eb="12">
      <t>ジム</t>
    </rPh>
    <rPh sb="12" eb="14">
      <t>ブモン</t>
    </rPh>
    <rPh sb="16" eb="19">
      <t>ケイヤクショ</t>
    </rPh>
    <rPh sb="19" eb="20">
      <t>オヨ</t>
    </rPh>
    <rPh sb="21" eb="23">
      <t>ノウニュウ</t>
    </rPh>
    <rPh sb="23" eb="26">
      <t>コクチショ</t>
    </rPh>
    <rPh sb="27" eb="30">
      <t>イライシャ</t>
    </rPh>
    <rPh sb="31" eb="33">
      <t>ソウフ</t>
    </rPh>
    <rPh sb="37" eb="40">
      <t>イライシャ</t>
    </rPh>
    <rPh sb="41" eb="43">
      <t>ケイヤク</t>
    </rPh>
    <rPh sb="43" eb="45">
      <t>テイケツ</t>
    </rPh>
    <rPh sb="45" eb="46">
      <t>ゴ</t>
    </rPh>
    <rPh sb="48" eb="49">
      <t>ニチ</t>
    </rPh>
    <rPh sb="49" eb="51">
      <t>イナイ</t>
    </rPh>
    <rPh sb="52" eb="55">
      <t>ケンキュウヒ</t>
    </rPh>
    <rPh sb="56" eb="58">
      <t>ノウニュウ</t>
    </rPh>
    <rPh sb="66" eb="69">
      <t>ケンキュウヒ</t>
    </rPh>
    <rPh sb="69" eb="72">
      <t>ノウニュウビ</t>
    </rPh>
    <rPh sb="73" eb="75">
      <t>チョウサ</t>
    </rPh>
    <rPh sb="75" eb="77">
      <t>カイシ</t>
    </rPh>
    <rPh sb="77" eb="78">
      <t>ヒ</t>
    </rPh>
    <phoneticPr fontId="1"/>
  </si>
  <si>
    <t>①報告書作成経費</t>
    <rPh sb="1" eb="4">
      <t>ホウコクショ</t>
    </rPh>
    <rPh sb="4" eb="6">
      <t>サクセイ</t>
    </rPh>
    <rPh sb="6" eb="8">
      <t>ケイヒ</t>
    </rPh>
    <phoneticPr fontId="1"/>
  </si>
  <si>
    <t>②旅費</t>
    <rPh sb="1" eb="3">
      <t>リョヒ</t>
    </rPh>
    <phoneticPr fontId="1"/>
  </si>
  <si>
    <t>「旅行日程書」に基づき、国家公務員等の旅費に関する法律によって算出します。</t>
    <phoneticPr fontId="1"/>
  </si>
  <si>
    <t>「保険診療外検査等のリスト」に基づき算出します。</t>
  </si>
  <si>
    <t>「治験に係わる標準業務手順書」内の「研究経費算定調書（様式21-1、様式21-2、様式21-3、様式21-4、様式21-5のうち該当するもの」のM,Nのポイント数によって算出します。</t>
    <phoneticPr fontId="1"/>
  </si>
  <si>
    <t>製造販売後調査に必要な事務的・管理的経費（光熱水料、消耗品費、印刷費、通信費）を算出します。
管理的経費＝（報告書作成経費＋旅費＋症例発表等経費）×10％</t>
    <phoneticPr fontId="1"/>
  </si>
  <si>
    <t>⑤管理的経費</t>
    <rPh sb="1" eb="3">
      <t>カンリ</t>
    </rPh>
    <rPh sb="3" eb="4">
      <t>テキ</t>
    </rPh>
    <rPh sb="4" eb="6">
      <t>ケイヒ</t>
    </rPh>
    <phoneticPr fontId="1"/>
  </si>
  <si>
    <t>技術料、機械損料、その他として算出します。
間接経費＝直接経費の30％</t>
    <rPh sb="0" eb="3">
      <t>ギジュツリョウ</t>
    </rPh>
    <rPh sb="4" eb="6">
      <t>キカイ</t>
    </rPh>
    <rPh sb="6" eb="8">
      <t>ソンリョウ</t>
    </rPh>
    <rPh sb="11" eb="12">
      <t>ホカ</t>
    </rPh>
    <rPh sb="15" eb="17">
      <t>サンシュツ</t>
    </rPh>
    <rPh sb="22" eb="24">
      <t>カンセツ</t>
    </rPh>
    <rPh sb="24" eb="26">
      <t>ケイヒ</t>
    </rPh>
    <rPh sb="27" eb="29">
      <t>チョクセツ</t>
    </rPh>
    <rPh sb="29" eb="31">
      <t>ケイヒ</t>
    </rPh>
    <phoneticPr fontId="1"/>
  </si>
  <si>
    <t>（3）その他</t>
    <rPh sb="5" eb="6">
      <t>タ</t>
    </rPh>
    <phoneticPr fontId="1"/>
  </si>
  <si>
    <t>消費税＝（直接経費＋間接経費）×10％</t>
    <phoneticPr fontId="1"/>
  </si>
  <si>
    <t>（4）経費合計</t>
    <rPh sb="3" eb="5">
      <t>ケイヒ</t>
    </rPh>
    <rPh sb="5" eb="7">
      <t>ゴウケイ</t>
    </rPh>
    <phoneticPr fontId="1"/>
  </si>
  <si>
    <t>直接経費＋間接経費＋その他</t>
    <phoneticPr fontId="1"/>
  </si>
  <si>
    <t>(2)継続手続き時</t>
    <rPh sb="3" eb="5">
      <t>ケイゾク</t>
    </rPh>
    <rPh sb="5" eb="7">
      <t>テツヅ</t>
    </rPh>
    <rPh sb="8" eb="9">
      <t>ジ</t>
    </rPh>
    <phoneticPr fontId="1"/>
  </si>
  <si>
    <t>製造販売後調査算定書</t>
    <rPh sb="0" eb="7">
      <t>セイゾウハンバイゴチョウサ</t>
    </rPh>
    <rPh sb="7" eb="9">
      <t>サンテイ</t>
    </rPh>
    <rPh sb="9" eb="10">
      <t>ショ</t>
    </rPh>
    <phoneticPr fontId="1"/>
  </si>
  <si>
    <t>製造販売後依頼者名</t>
    <rPh sb="0" eb="5">
      <t>セイゾウハンバイゴ</t>
    </rPh>
    <rPh sb="5" eb="8">
      <t>イライシャ</t>
    </rPh>
    <rPh sb="8" eb="9">
      <t>メイ</t>
    </rPh>
    <phoneticPr fontId="1"/>
  </si>
  <si>
    <t>調査課題名</t>
    <rPh sb="0" eb="2">
      <t>チョウサ</t>
    </rPh>
    <rPh sb="2" eb="4">
      <t>カダイ</t>
    </rPh>
    <rPh sb="4" eb="5">
      <t>メイ</t>
    </rPh>
    <phoneticPr fontId="1"/>
  </si>
  <si>
    <t>算定時期（初回、継続時、終了時未納分）</t>
    <rPh sb="0" eb="2">
      <t>サンテイ</t>
    </rPh>
    <rPh sb="2" eb="4">
      <t>ジキ</t>
    </rPh>
    <rPh sb="5" eb="7">
      <t>ショカイ</t>
    </rPh>
    <rPh sb="8" eb="10">
      <t>ケイゾク</t>
    </rPh>
    <rPh sb="10" eb="11">
      <t>ジ</t>
    </rPh>
    <rPh sb="12" eb="15">
      <t>シュウリョウジ</t>
    </rPh>
    <rPh sb="15" eb="18">
      <t>ミノウブン</t>
    </rPh>
    <phoneticPr fontId="1"/>
  </si>
  <si>
    <t>今回経費納入対象の報告書回数</t>
    <rPh sb="0" eb="2">
      <t>コンカイ</t>
    </rPh>
    <rPh sb="2" eb="4">
      <t>ケイヒ</t>
    </rPh>
    <rPh sb="4" eb="6">
      <t>ノウニュウ</t>
    </rPh>
    <rPh sb="6" eb="8">
      <t>タイショウ</t>
    </rPh>
    <rPh sb="9" eb="12">
      <t>ホウコクショ</t>
    </rPh>
    <rPh sb="12" eb="14">
      <t>カイスウ</t>
    </rPh>
    <phoneticPr fontId="1"/>
  </si>
  <si>
    <t>初回算定</t>
    <rPh sb="0" eb="2">
      <t>ショカイ</t>
    </rPh>
    <rPh sb="2" eb="4">
      <t>サンテイ</t>
    </rPh>
    <phoneticPr fontId="1"/>
  </si>
  <si>
    <t>継続時算定</t>
    <rPh sb="0" eb="3">
      <t>ケイゾクジ</t>
    </rPh>
    <rPh sb="3" eb="5">
      <t>サンテイ</t>
    </rPh>
    <phoneticPr fontId="1"/>
  </si>
  <si>
    <t>終了時未納分算定</t>
    <rPh sb="0" eb="3">
      <t>シュウリョウジ</t>
    </rPh>
    <rPh sb="3" eb="6">
      <t>ミノウブン</t>
    </rPh>
    <rPh sb="6" eb="8">
      <t>サンテイ</t>
    </rPh>
    <phoneticPr fontId="1"/>
  </si>
  <si>
    <t>報告書作成経費合計</t>
    <rPh sb="0" eb="3">
      <t>ホウコクショ</t>
    </rPh>
    <rPh sb="3" eb="5">
      <t>サクセイ</t>
    </rPh>
    <rPh sb="5" eb="7">
      <t>ケイヒ</t>
    </rPh>
    <rPh sb="7" eb="9">
      <t>ゴウケイ</t>
    </rPh>
    <phoneticPr fontId="1"/>
  </si>
  <si>
    <t>回</t>
    <rPh sb="0" eb="1">
      <t>カイ</t>
    </rPh>
    <phoneticPr fontId="1"/>
  </si>
  <si>
    <t>円</t>
    <rPh sb="0" eb="1">
      <t>エン</t>
    </rPh>
    <phoneticPr fontId="1"/>
  </si>
  <si>
    <t>管理的経費（報告書作成経費の10％）</t>
    <rPh sb="0" eb="5">
      <t>カンリテキケイヒ</t>
    </rPh>
    <rPh sb="6" eb="9">
      <t>ホウコクショ</t>
    </rPh>
    <rPh sb="9" eb="11">
      <t>サクセイ</t>
    </rPh>
    <rPh sb="11" eb="13">
      <t>ケイヒ</t>
    </rPh>
    <phoneticPr fontId="1"/>
  </si>
  <si>
    <t>間接経費（直接経費の30％）</t>
    <rPh sb="0" eb="2">
      <t>カンセツ</t>
    </rPh>
    <rPh sb="2" eb="4">
      <t>ケイヒ</t>
    </rPh>
    <rPh sb="5" eb="7">
      <t>チョクセツ</t>
    </rPh>
    <rPh sb="7" eb="9">
      <t>ケイヒ</t>
    </rPh>
    <phoneticPr fontId="1"/>
  </si>
  <si>
    <t>消費税（直接経費＋間接経費）の10％　</t>
    <rPh sb="0" eb="3">
      <t>ショウヒゼイ</t>
    </rPh>
    <phoneticPr fontId="1"/>
  </si>
  <si>
    <t>今回納入する合計金額</t>
    <rPh sb="0" eb="2">
      <t>コンカイ</t>
    </rPh>
    <rPh sb="2" eb="4">
      <t>ノウニュウ</t>
    </rPh>
    <rPh sb="6" eb="8">
      <t>ゴウケイ</t>
    </rPh>
    <rPh sb="8" eb="10">
      <t>キンガク</t>
    </rPh>
    <phoneticPr fontId="1"/>
  </si>
  <si>
    <t>下記太枠内をご記入ください。</t>
    <rPh sb="0" eb="2">
      <t>カキ</t>
    </rPh>
    <rPh sb="2" eb="4">
      <t>フトワク</t>
    </rPh>
    <rPh sb="4" eb="5">
      <t>ナイ</t>
    </rPh>
    <rPh sb="7" eb="9">
      <t>キニュウ</t>
    </rPh>
    <phoneticPr fontId="1"/>
  </si>
  <si>
    <t>※一般使用成績調査・使用成績比較調査の単価 20,000円、特定使用成績調査の単価 30,000円、報告書作成の所要時間が概ね1時間を超える特定使用成績調査の単価 50,000円、副作用・感染症報告の単価 20,000円報告書作成経費以外の経費が発生する場合には別途算定する。</t>
    <rPh sb="110" eb="113">
      <t>ホウコクショ</t>
    </rPh>
    <rPh sb="113" eb="115">
      <t>サクセイ</t>
    </rPh>
    <rPh sb="115" eb="117">
      <t>ケイヒ</t>
    </rPh>
    <rPh sb="117" eb="119">
      <t>イガイ</t>
    </rPh>
    <rPh sb="120" eb="122">
      <t>ケイヒ</t>
    </rPh>
    <rPh sb="123" eb="125">
      <t>ハッセイ</t>
    </rPh>
    <rPh sb="127" eb="129">
      <t>バアイ</t>
    </rPh>
    <rPh sb="131" eb="133">
      <t>ベット</t>
    </rPh>
    <rPh sb="133" eb="135">
      <t>サンテイ</t>
    </rPh>
    <phoneticPr fontId="1"/>
  </si>
  <si>
    <t>以下自動計算のため記入不要</t>
    <rPh sb="0" eb="2">
      <t>イカ</t>
    </rPh>
    <rPh sb="2" eb="4">
      <t>ジドウ</t>
    </rPh>
    <rPh sb="4" eb="6">
      <t>ケイサン</t>
    </rPh>
    <rPh sb="9" eb="11">
      <t>キニュウ</t>
    </rPh>
    <rPh sb="11" eb="13">
      <t>フヨウ</t>
    </rPh>
    <phoneticPr fontId="1"/>
  </si>
  <si>
    <t>副作用感染症報告</t>
    <rPh sb="0" eb="3">
      <t>フクサヨウ</t>
    </rPh>
    <rPh sb="3" eb="6">
      <t>カンセンショウ</t>
    </rPh>
    <rPh sb="6" eb="8">
      <t>ホウコク</t>
    </rPh>
    <phoneticPr fontId="1"/>
  </si>
  <si>
    <t>１報告書あたりの調査単価※</t>
    <phoneticPr fontId="1"/>
  </si>
  <si>
    <t>一般使用成績調査・使用成績比較調査</t>
    <rPh sb="0" eb="2">
      <t>イッパン</t>
    </rPh>
    <rPh sb="2" eb="4">
      <t>シヨウ</t>
    </rPh>
    <rPh sb="4" eb="6">
      <t>セイセキ</t>
    </rPh>
    <rPh sb="6" eb="8">
      <t>チョウサ</t>
    </rPh>
    <rPh sb="9" eb="11">
      <t>シヨウ</t>
    </rPh>
    <rPh sb="11" eb="13">
      <t>セイセキ</t>
    </rPh>
    <rPh sb="13" eb="15">
      <t>ヒカク</t>
    </rPh>
    <rPh sb="15" eb="17">
      <t>チョウサ</t>
    </rPh>
    <phoneticPr fontId="1"/>
  </si>
  <si>
    <t>調査種類※</t>
    <rPh sb="0" eb="2">
      <t>チョウサ</t>
    </rPh>
    <rPh sb="2" eb="4">
      <t>シュルイ</t>
    </rPh>
    <phoneticPr fontId="1"/>
  </si>
  <si>
    <t>　1症例1報告書当たりの単価に症例数を乗じたものとします。
1症例当たり複数の報告書を作成する場合にあっては、それぞれの報告書を1報告書として経費の積算を行います。 　
一般使用成績調査・使用成績比較調査の単価 20,000円
特定使用成績調査の単価 30,000円
報告書作成の所要時間が概ね1時間を超える特定使用成績調査の単価 50,000円
副作用・感染症報告の単価 20,000円
特定使用成績調査については、報告書作成の難易度に準じて（所要時間が概ね1時間を超える報告書内容の場合＊）、1症例1報告書当たりの単価を50,000円とします（報告書作成補助者による登録前適格性評価及びスケジュール管理は行いません）。
＊「所要時間が概ね1時間を超える報告書内容の場合」とは次のいずれかの場合とします。
1. 投与期間を含む併用薬剤についての調査記入箇所がある
2. 臨床検査値記入箇所が１報告書あたり20箇所以上ある
3. 投薬前に登録したことを確認して記入する箇所がある</t>
    <rPh sb="92" eb="94">
      <t>イッパン</t>
    </rPh>
    <rPh sb="101" eb="105">
      <t>シヨウセイセキ</t>
    </rPh>
    <rPh sb="105" eb="107">
      <t>ヒカク</t>
    </rPh>
    <rPh sb="107" eb="109">
      <t>チョウサ</t>
    </rPh>
    <phoneticPr fontId="1"/>
  </si>
  <si>
    <t>（1）初回申請及び症例追加時</t>
    <rPh sb="3" eb="5">
      <t>ショカイ</t>
    </rPh>
    <rPh sb="5" eb="7">
      <t>シンセイ</t>
    </rPh>
    <rPh sb="7" eb="8">
      <t>オヨ</t>
    </rPh>
    <rPh sb="9" eb="11">
      <t>ショウレイ</t>
    </rPh>
    <rPh sb="11" eb="13">
      <t>ツイカ</t>
    </rPh>
    <rPh sb="13" eb="14">
      <t>ジ</t>
    </rPh>
    <phoneticPr fontId="1"/>
  </si>
  <si>
    <t>初回契約締結時等に回収予定報告書数の見込みが不明であった場合は当該度末の継続手続きの際に合わせて経費を納入してください。</t>
    <rPh sb="0" eb="2">
      <t>ショカイ</t>
    </rPh>
    <rPh sb="2" eb="4">
      <t>ケイヤク</t>
    </rPh>
    <rPh sb="4" eb="6">
      <t>テイケツ</t>
    </rPh>
    <rPh sb="6" eb="7">
      <t>ジ</t>
    </rPh>
    <rPh sb="7" eb="8">
      <t>トウ</t>
    </rPh>
    <rPh sb="9" eb="11">
      <t>カイシュウ</t>
    </rPh>
    <rPh sb="11" eb="13">
      <t>ヨテイ</t>
    </rPh>
    <rPh sb="13" eb="16">
      <t>ホウコクショ</t>
    </rPh>
    <rPh sb="16" eb="17">
      <t>スウ</t>
    </rPh>
    <rPh sb="18" eb="20">
      <t>ミコ</t>
    </rPh>
    <rPh sb="22" eb="24">
      <t>フメイ</t>
    </rPh>
    <rPh sb="28" eb="30">
      <t>バアイ</t>
    </rPh>
    <rPh sb="31" eb="33">
      <t>トウガイ</t>
    </rPh>
    <rPh sb="33" eb="34">
      <t>ド</t>
    </rPh>
    <rPh sb="34" eb="35">
      <t>スエ</t>
    </rPh>
    <rPh sb="36" eb="38">
      <t>ケイゾク</t>
    </rPh>
    <rPh sb="38" eb="40">
      <t>テツヅ</t>
    </rPh>
    <rPh sb="42" eb="43">
      <t>サイ</t>
    </rPh>
    <rPh sb="44" eb="45">
      <t>ア</t>
    </rPh>
    <rPh sb="48" eb="50">
      <t>ケイヒ</t>
    </rPh>
    <rPh sb="51" eb="53">
      <t>ノウニュウ</t>
    </rPh>
    <phoneticPr fontId="1"/>
  </si>
  <si>
    <t>（3）調査終了時
調査終了時までに経費未納の回収済み報告書がある場合は終了時に納入してください。</t>
    <rPh sb="3" eb="5">
      <t>チョウサ</t>
    </rPh>
    <rPh sb="5" eb="8">
      <t>シュウリョウジ</t>
    </rPh>
    <rPh sb="9" eb="11">
      <t>チョウサ</t>
    </rPh>
    <rPh sb="11" eb="13">
      <t>シュウリョウ</t>
    </rPh>
    <rPh sb="13" eb="14">
      <t>ジ</t>
    </rPh>
    <rPh sb="35" eb="38">
      <t>シュウリョウジ</t>
    </rPh>
    <phoneticPr fontId="1"/>
  </si>
  <si>
    <t>管理番号（初回算定時は記入不要）</t>
  </si>
  <si>
    <t>提出年月日</t>
    <rPh sb="0" eb="2">
      <t>テイシュツ</t>
    </rPh>
    <rPh sb="2" eb="5">
      <t>ネンガッピ</t>
    </rPh>
    <phoneticPr fontId="1"/>
  </si>
  <si>
    <t>　西暦　　　　　　　年　　　　　　月　　　　　　日</t>
    <rPh sb="1" eb="3">
      <t>セイレキ</t>
    </rPh>
    <rPh sb="10" eb="11">
      <t>ネン</t>
    </rPh>
    <rPh sb="17" eb="18">
      <t>ガツ</t>
    </rPh>
    <rPh sb="24" eb="25">
      <t>ヒ</t>
    </rPh>
    <phoneticPr fontId="1"/>
  </si>
  <si>
    <t>契約締結時点から契約終了日までに回収予定の報告書作成経費を納入してください。回収予定報告書数の見込みが不明の場合は契約症例１症例当たり最低１報告分を納入してください。</t>
    <rPh sb="0" eb="4">
      <t>ケイヤクテイケツ</t>
    </rPh>
    <rPh sb="4" eb="6">
      <t>ジテン</t>
    </rPh>
    <rPh sb="8" eb="10">
      <t>ケイヤク</t>
    </rPh>
    <rPh sb="10" eb="13">
      <t>シュウリョウヒ</t>
    </rPh>
    <rPh sb="16" eb="18">
      <t>カイシュウ</t>
    </rPh>
    <rPh sb="18" eb="20">
      <t>ヨテイ</t>
    </rPh>
    <rPh sb="21" eb="24">
      <t>ホウコクショ</t>
    </rPh>
    <rPh sb="24" eb="26">
      <t>サクセイ</t>
    </rPh>
    <rPh sb="26" eb="28">
      <t>ケイヒ</t>
    </rPh>
    <rPh sb="29" eb="31">
      <t>ノウニュウ</t>
    </rPh>
    <rPh sb="38" eb="40">
      <t>カイシュウ</t>
    </rPh>
    <rPh sb="40" eb="42">
      <t>ヨテイ</t>
    </rPh>
    <rPh sb="42" eb="45">
      <t>ホウコクショ</t>
    </rPh>
    <rPh sb="45" eb="46">
      <t>スウ</t>
    </rPh>
    <rPh sb="47" eb="49">
      <t>ミコ</t>
    </rPh>
    <rPh sb="51" eb="53">
      <t>フメイ</t>
    </rPh>
    <rPh sb="54" eb="56">
      <t>バアイ</t>
    </rPh>
    <rPh sb="57" eb="59">
      <t>ケイヤク</t>
    </rPh>
    <rPh sb="59" eb="61">
      <t>ショウレイ</t>
    </rPh>
    <rPh sb="62" eb="64">
      <t>ショウレイ</t>
    </rPh>
    <rPh sb="64" eb="65">
      <t>ア</t>
    </rPh>
    <rPh sb="67" eb="69">
      <t>サイテイ</t>
    </rPh>
    <rPh sb="70" eb="73">
      <t>ホウコクブン</t>
    </rPh>
    <rPh sb="74" eb="76">
      <t>ノウニュウ</t>
    </rPh>
    <phoneticPr fontId="1"/>
  </si>
  <si>
    <t>算定時期の種類</t>
    <rPh sb="0" eb="2">
      <t>サンテイ</t>
    </rPh>
    <rPh sb="2" eb="4">
      <t>ジキ</t>
    </rPh>
    <rPh sb="5" eb="7">
      <t>シュルイ</t>
    </rPh>
    <phoneticPr fontId="1"/>
  </si>
  <si>
    <t>契約単価について</t>
    <rPh sb="0" eb="2">
      <t>ケイヤク</t>
    </rPh>
    <rPh sb="2" eb="4">
      <t>タンカ</t>
    </rPh>
    <phoneticPr fontId="1"/>
  </si>
  <si>
    <t>特定使用成績調査の単価</t>
    <rPh sb="0" eb="8">
      <t>トクテイシヨウセイセキチョウサ</t>
    </rPh>
    <phoneticPr fontId="1"/>
  </si>
  <si>
    <t>症例追加時算定</t>
    <rPh sb="0" eb="4">
      <t>ショウレイツイカ</t>
    </rPh>
    <rPh sb="4" eb="5">
      <t>ジ</t>
    </rPh>
    <rPh sb="5" eb="7">
      <t>サンテイ</t>
    </rPh>
    <phoneticPr fontId="1"/>
  </si>
  <si>
    <r>
      <t>特定使用成績調査</t>
    </r>
    <r>
      <rPr>
        <sz val="9"/>
        <rFont val="ＭＳ Ｐゴシック"/>
        <family val="3"/>
        <charset val="128"/>
        <scheme val="minor"/>
      </rPr>
      <t>（</t>
    </r>
    <r>
      <rPr>
        <sz val="10"/>
        <rFont val="ＭＳ Ｐゴシック"/>
        <family val="3"/>
        <charset val="128"/>
        <scheme val="minor"/>
      </rPr>
      <t>報告書作成の所要時間が概ね1時間を超える特定使用成績調査の単価</t>
    </r>
    <rPh sb="0" eb="8">
      <t>トクテイシヨウセイセキチョウサ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</si>
</sst>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20">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left" vertical="center"/>
    </xf>
    <xf numFmtId="0" fontId="5" fillId="0" borderId="0" xfId="0" applyFont="1">
      <alignment vertical="center"/>
    </xf>
    <xf numFmtId="0" fontId="4" fillId="0" borderId="4" xfId="0" applyFont="1" applyBorder="1">
      <alignment vertical="center"/>
    </xf>
    <xf numFmtId="0" fontId="0" fillId="0" borderId="5" xfId="0" applyBorder="1">
      <alignment vertical="center"/>
    </xf>
    <xf numFmtId="9" fontId="2" fillId="2" borderId="2" xfId="0" applyNumberFormat="1" applyFont="1" applyFill="1" applyBorder="1">
      <alignment vertical="center"/>
    </xf>
    <xf numFmtId="0" fontId="2" fillId="0" borderId="1" xfId="0" applyFont="1" applyBorder="1">
      <alignment vertical="center"/>
    </xf>
    <xf numFmtId="0" fontId="8" fillId="0" borderId="0" xfId="0" applyFo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Alignment="1">
      <alignment vertical="top"/>
    </xf>
    <xf numFmtId="0" fontId="5" fillId="0" borderId="0" xfId="0" applyFont="1" applyAlignment="1">
      <alignment horizontal="left" vertical="center"/>
    </xf>
    <xf numFmtId="0" fontId="5" fillId="0" borderId="0" xfId="0" applyFont="1" applyAlignment="1">
      <alignment vertical="top" wrapText="1"/>
    </xf>
    <xf numFmtId="0" fontId="3" fillId="0" borderId="0" xfId="0" applyFont="1" applyAlignment="1">
      <alignment vertical="top" wrapText="1"/>
    </xf>
    <xf numFmtId="0" fontId="0" fillId="0" borderId="3" xfId="0" applyBorder="1">
      <alignment vertical="center"/>
    </xf>
    <xf numFmtId="0" fontId="10" fillId="0" borderId="0" xfId="0" applyFont="1" applyAlignment="1">
      <alignment horizontal="left" vertical="center" wrapText="1"/>
    </xf>
    <xf numFmtId="0" fontId="0" fillId="0" borderId="7" xfId="0" applyBorder="1" applyAlignment="1">
      <alignment horizontal="left" vertical="center"/>
    </xf>
    <xf numFmtId="0" fontId="0" fillId="0" borderId="8" xfId="0" applyBorder="1">
      <alignment vertical="center"/>
    </xf>
    <xf numFmtId="176" fontId="12" fillId="0" borderId="8" xfId="0" applyNumberFormat="1" applyFont="1" applyBorder="1">
      <alignment vertical="center"/>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Alignment="1"/>
    <xf numFmtId="176" fontId="0" fillId="0" borderId="6" xfId="0" applyNumberFormat="1" applyBorder="1" applyAlignment="1">
      <alignment horizontal="center" vertical="center"/>
    </xf>
    <xf numFmtId="176" fontId="12" fillId="3" borderId="6" xfId="0" applyNumberFormat="1" applyFont="1" applyFill="1" applyBorder="1" applyAlignment="1">
      <alignment horizontal="center" vertical="center"/>
    </xf>
    <xf numFmtId="0" fontId="0" fillId="0" borderId="4" xfId="0" applyBorder="1">
      <alignment vertical="center"/>
    </xf>
    <xf numFmtId="0" fontId="0" fillId="0" borderId="11" xfId="0" applyBorder="1" applyAlignment="1">
      <alignment vertical="center" wrapText="1"/>
    </xf>
    <xf numFmtId="0" fontId="0" fillId="0" borderId="11" xfId="0" applyBorder="1">
      <alignment vertical="center"/>
    </xf>
    <xf numFmtId="0" fontId="0" fillId="0" borderId="12" xfId="0"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5" xfId="0" applyBorder="1" applyAlignment="1">
      <alignment horizontal="left" vertical="center"/>
    </xf>
    <xf numFmtId="0" fontId="15" fillId="0" borderId="0" xfId="0" applyFont="1">
      <alignment vertical="center"/>
    </xf>
    <xf numFmtId="0" fontId="0" fillId="0" borderId="16" xfId="0" applyBorder="1">
      <alignment vertical="center"/>
    </xf>
    <xf numFmtId="3" fontId="0" fillId="0" borderId="3" xfId="0" applyNumberFormat="1" applyBorder="1">
      <alignment vertical="center"/>
    </xf>
    <xf numFmtId="0" fontId="17" fillId="0" borderId="3" xfId="0" applyFont="1" applyBorder="1">
      <alignment vertical="center"/>
    </xf>
    <xf numFmtId="0" fontId="17" fillId="0" borderId="18" xfId="0" applyFont="1" applyBorder="1" applyAlignment="1">
      <alignment horizontal="center" vertical="center"/>
    </xf>
    <xf numFmtId="0" fontId="18" fillId="0" borderId="3" xfId="0" applyFont="1" applyBorder="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13" fillId="0" borderId="0" xfId="0" applyFont="1" applyAlignment="1">
      <alignment horizontal="center" vertical="center"/>
    </xf>
    <xf numFmtId="0" fontId="0" fillId="0" borderId="0" xfId="0" applyFont="1" applyAlignment="1">
      <alignment horizontal="left" wrapText="1"/>
    </xf>
    <xf numFmtId="0" fontId="7" fillId="0" borderId="0" xfId="0" applyFont="1" applyAlignment="1">
      <alignment horizontal="left" wrapText="1"/>
    </xf>
    <xf numFmtId="0" fontId="11" fillId="0" borderId="8" xfId="0" applyFont="1" applyBorder="1" applyAlignment="1">
      <alignment horizontal="left" vertical="top" wrapText="1"/>
    </xf>
    <xf numFmtId="0" fontId="14" fillId="0" borderId="8" xfId="0" applyFont="1" applyBorder="1" applyAlignment="1">
      <alignment horizontal="left" vertical="top" wrapText="1"/>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C5"/>
  <sheetViews>
    <sheetView workbookViewId="0">
      <selection activeCell="C12" sqref="C12"/>
    </sheetView>
  </sheetViews>
  <sheetFormatPr defaultColWidth="8.88671875" defaultRowHeight="13.2" x14ac:dyDescent="0.2"/>
  <sheetData>
    <row r="1" spans="2:3" ht="13.8" thickBot="1" x14ac:dyDescent="0.25"/>
    <row r="2" spans="2:3" x14ac:dyDescent="0.2">
      <c r="B2" s="3" t="s">
        <v>7</v>
      </c>
      <c r="C2" s="4"/>
    </row>
    <row r="3" spans="2:3" ht="15" thickBot="1" x14ac:dyDescent="0.25">
      <c r="B3" s="5">
        <v>0.1</v>
      </c>
      <c r="C3" s="6">
        <f>1+B3</f>
        <v>1.1000000000000001</v>
      </c>
    </row>
    <row r="4" spans="2:3" x14ac:dyDescent="0.2">
      <c r="B4" s="8" t="s">
        <v>8</v>
      </c>
    </row>
    <row r="5" spans="2:3" x14ac:dyDescent="0.2">
      <c r="B5" s="7" t="s">
        <v>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9"/>
  <sheetViews>
    <sheetView showGridLines="0" zoomScaleNormal="100" workbookViewId="0"/>
  </sheetViews>
  <sheetFormatPr defaultColWidth="8.88671875" defaultRowHeight="13.2" x14ac:dyDescent="0.2"/>
  <cols>
    <col min="9" max="9" width="9.6640625" customWidth="1"/>
  </cols>
  <sheetData>
    <row r="1" spans="1:10" x14ac:dyDescent="0.2">
      <c r="A1" s="2" t="s">
        <v>11</v>
      </c>
      <c r="B1" s="2"/>
      <c r="C1" s="2"/>
      <c r="D1" s="2"/>
      <c r="E1" s="2"/>
      <c r="F1" s="2"/>
      <c r="G1" s="2"/>
      <c r="H1" s="2"/>
      <c r="I1" s="2"/>
    </row>
    <row r="2" spans="1:10" ht="21.75" customHeight="1" x14ac:dyDescent="0.2">
      <c r="A2" s="38" t="s">
        <v>1</v>
      </c>
      <c r="B2" s="39"/>
      <c r="C2" s="39"/>
      <c r="D2" s="39"/>
      <c r="E2" s="39"/>
      <c r="F2" s="39"/>
      <c r="G2" s="39"/>
      <c r="H2" s="39"/>
      <c r="I2" s="39"/>
    </row>
    <row r="3" spans="1:10" x14ac:dyDescent="0.2">
      <c r="A3" s="2"/>
      <c r="B3" s="2"/>
      <c r="C3" s="2"/>
      <c r="D3" s="2"/>
      <c r="E3" s="2"/>
      <c r="F3" s="2"/>
      <c r="G3" s="2"/>
      <c r="H3" s="2"/>
      <c r="I3" s="2"/>
    </row>
    <row r="4" spans="1:10" ht="50.7" customHeight="1" x14ac:dyDescent="0.2">
      <c r="A4" s="44" t="s">
        <v>12</v>
      </c>
      <c r="B4" s="44"/>
      <c r="C4" s="44"/>
      <c r="D4" s="44"/>
      <c r="E4" s="44"/>
      <c r="F4" s="44"/>
      <c r="G4" s="44"/>
      <c r="H4" s="44"/>
      <c r="I4" s="44"/>
      <c r="J4" s="13"/>
    </row>
    <row r="5" spans="1:10" x14ac:dyDescent="0.2">
      <c r="A5" t="s">
        <v>3</v>
      </c>
    </row>
    <row r="6" spans="1:10" ht="13.5" customHeight="1" x14ac:dyDescent="0.2">
      <c r="A6" t="s">
        <v>13</v>
      </c>
    </row>
    <row r="7" spans="1:10" s="9" customFormat="1" ht="297" customHeight="1" x14ac:dyDescent="0.2">
      <c r="A7" s="40" t="s">
        <v>48</v>
      </c>
      <c r="B7" s="40"/>
      <c r="C7" s="40"/>
      <c r="D7" s="40"/>
      <c r="E7" s="40"/>
      <c r="F7" s="40"/>
      <c r="G7" s="40"/>
      <c r="H7" s="40"/>
      <c r="I7" s="40"/>
    </row>
    <row r="8" spans="1:10" ht="21.6" customHeight="1" x14ac:dyDescent="0.2">
      <c r="A8" s="41" t="s">
        <v>14</v>
      </c>
      <c r="B8" s="41"/>
      <c r="C8" s="41"/>
      <c r="D8" s="41"/>
      <c r="E8" s="41"/>
      <c r="F8" s="41"/>
      <c r="G8" s="41"/>
      <c r="H8" s="41"/>
      <c r="I8" s="41"/>
      <c r="J8" s="41"/>
    </row>
    <row r="9" spans="1:10" ht="21.6" customHeight="1" x14ac:dyDescent="0.2">
      <c r="A9" s="1" t="s">
        <v>15</v>
      </c>
      <c r="B9" s="1"/>
      <c r="C9" s="1"/>
      <c r="D9" s="1"/>
      <c r="E9" s="1"/>
      <c r="F9" s="1"/>
      <c r="G9" s="1"/>
      <c r="H9" s="1"/>
      <c r="I9" s="1"/>
      <c r="J9" s="1"/>
    </row>
    <row r="10" spans="1:10" x14ac:dyDescent="0.2">
      <c r="A10" t="s">
        <v>4</v>
      </c>
    </row>
    <row r="11" spans="1:10" ht="23.1" customHeight="1" x14ac:dyDescent="0.2">
      <c r="A11" t="s">
        <v>16</v>
      </c>
    </row>
    <row r="12" spans="1:10" x14ac:dyDescent="0.2">
      <c r="A12" t="s">
        <v>5</v>
      </c>
    </row>
    <row r="13" spans="1:10" ht="40.200000000000003" customHeight="1" x14ac:dyDescent="0.2">
      <c r="A13" s="42" t="s">
        <v>17</v>
      </c>
      <c r="B13" s="42"/>
      <c r="C13" s="42"/>
      <c r="D13" s="42"/>
      <c r="E13" s="42"/>
      <c r="F13" s="42"/>
      <c r="G13" s="42"/>
      <c r="H13" s="42"/>
      <c r="I13" s="42"/>
    </row>
    <row r="14" spans="1:10" x14ac:dyDescent="0.2">
      <c r="A14" t="s">
        <v>19</v>
      </c>
    </row>
    <row r="15" spans="1:10" ht="55.2" customHeight="1" x14ac:dyDescent="0.2">
      <c r="A15" s="45" t="s">
        <v>18</v>
      </c>
      <c r="B15" s="46"/>
      <c r="C15" s="46"/>
      <c r="D15" s="46"/>
      <c r="E15" s="46"/>
      <c r="F15" s="46"/>
      <c r="G15" s="46"/>
      <c r="H15" s="46"/>
      <c r="I15" s="46"/>
    </row>
    <row r="16" spans="1:10" x14ac:dyDescent="0.2">
      <c r="A16" s="2" t="s">
        <v>6</v>
      </c>
      <c r="B16" s="2"/>
      <c r="C16" s="2"/>
      <c r="D16" s="2"/>
      <c r="E16" s="2"/>
    </row>
    <row r="17" spans="1:9" ht="24" customHeight="1" x14ac:dyDescent="0.2">
      <c r="A17" s="47" t="s">
        <v>20</v>
      </c>
      <c r="B17" s="47"/>
      <c r="C17" s="47"/>
      <c r="D17" s="47"/>
      <c r="E17" s="47"/>
      <c r="F17" s="47"/>
      <c r="G17" s="47"/>
      <c r="H17" s="47"/>
      <c r="I17" s="47"/>
    </row>
    <row r="18" spans="1:9" x14ac:dyDescent="0.2">
      <c r="A18" s="2" t="s">
        <v>21</v>
      </c>
      <c r="B18" s="2"/>
      <c r="C18" s="2"/>
      <c r="D18" s="2"/>
      <c r="E18" s="2"/>
    </row>
    <row r="19" spans="1:9" x14ac:dyDescent="0.2">
      <c r="A19" s="48" t="s">
        <v>22</v>
      </c>
      <c r="B19" s="48"/>
      <c r="C19" s="48"/>
      <c r="D19" s="48"/>
      <c r="E19" s="48"/>
      <c r="F19" s="48"/>
      <c r="G19" s="48"/>
      <c r="H19" s="48"/>
      <c r="I19" s="48"/>
    </row>
    <row r="20" spans="1:9" ht="20.100000000000001" customHeight="1" x14ac:dyDescent="0.2">
      <c r="A20" s="11" t="s">
        <v>23</v>
      </c>
      <c r="B20" s="11"/>
      <c r="C20" s="11"/>
      <c r="D20" s="11"/>
      <c r="E20" s="11"/>
      <c r="F20" s="11"/>
      <c r="G20" s="11"/>
      <c r="H20" s="11"/>
      <c r="I20" s="11"/>
    </row>
    <row r="21" spans="1:9" ht="20.100000000000001" customHeight="1" x14ac:dyDescent="0.2">
      <c r="A21" s="11" t="s">
        <v>24</v>
      </c>
      <c r="B21" s="11"/>
      <c r="C21" s="11"/>
      <c r="D21" s="11"/>
      <c r="E21" s="11"/>
      <c r="F21" s="11"/>
      <c r="G21" s="11"/>
      <c r="H21" s="11"/>
      <c r="I21" s="11"/>
    </row>
    <row r="22" spans="1:9" ht="20.100000000000001" customHeight="1" x14ac:dyDescent="0.2">
      <c r="A22" s="11"/>
      <c r="B22" s="11"/>
      <c r="C22" s="11"/>
      <c r="D22" s="11"/>
      <c r="E22" s="11"/>
      <c r="F22" s="11"/>
      <c r="G22" s="11"/>
      <c r="H22" s="11"/>
      <c r="I22" s="11"/>
    </row>
    <row r="23" spans="1:9" x14ac:dyDescent="0.2">
      <c r="A23" s="32" t="s">
        <v>2</v>
      </c>
      <c r="B23" s="32"/>
      <c r="C23" s="32"/>
      <c r="D23" s="32"/>
      <c r="E23" s="32"/>
      <c r="F23" s="7"/>
      <c r="G23" s="7"/>
      <c r="H23" s="7"/>
      <c r="I23" s="7"/>
    </row>
    <row r="24" spans="1:9" x14ac:dyDescent="0.2">
      <c r="A24" s="32" t="s">
        <v>49</v>
      </c>
      <c r="B24" s="32"/>
      <c r="C24" s="32"/>
      <c r="D24" s="32"/>
      <c r="E24" s="32"/>
      <c r="F24" s="7"/>
      <c r="G24" s="7"/>
      <c r="H24" s="7"/>
      <c r="I24" s="7"/>
    </row>
    <row r="25" spans="1:9" ht="41.7" customHeight="1" x14ac:dyDescent="0.2">
      <c r="A25" s="43" t="s">
        <v>55</v>
      </c>
      <c r="B25" s="43"/>
      <c r="C25" s="43"/>
      <c r="D25" s="43"/>
      <c r="E25" s="43"/>
      <c r="F25" s="43"/>
      <c r="G25" s="43"/>
      <c r="H25" s="43"/>
      <c r="I25" s="43"/>
    </row>
    <row r="26" spans="1:9" x14ac:dyDescent="0.2">
      <c r="A26" s="7" t="s">
        <v>25</v>
      </c>
      <c r="B26" s="7"/>
      <c r="C26" s="7"/>
      <c r="D26" s="7"/>
      <c r="E26" s="7"/>
      <c r="F26" s="7"/>
      <c r="G26" s="7"/>
      <c r="H26" s="7"/>
      <c r="I26" s="7"/>
    </row>
    <row r="27" spans="1:9" ht="38.700000000000003" customHeight="1" x14ac:dyDescent="0.2">
      <c r="A27" s="43" t="s">
        <v>50</v>
      </c>
      <c r="B27" s="43"/>
      <c r="C27" s="43"/>
      <c r="D27" s="43"/>
      <c r="E27" s="43"/>
      <c r="F27" s="43"/>
      <c r="G27" s="43"/>
      <c r="H27" s="43"/>
      <c r="I27" s="43"/>
    </row>
    <row r="28" spans="1:9" s="12" customFormat="1" ht="46.2" customHeight="1" x14ac:dyDescent="0.2">
      <c r="A28" s="43" t="s">
        <v>51</v>
      </c>
      <c r="B28" s="43"/>
      <c r="C28" s="43"/>
      <c r="D28" s="43"/>
      <c r="E28" s="43"/>
      <c r="F28" s="43"/>
      <c r="G28" s="43"/>
      <c r="H28" s="43"/>
      <c r="I28" s="43"/>
    </row>
    <row r="29" spans="1:9" ht="48.6" customHeight="1" x14ac:dyDescent="0.2"/>
  </sheetData>
  <sheetProtection algorithmName="SHA-512" hashValue="HmSBLvvk82PfYA5oWFdJd2p70MZ1BXFnFuBDXYvVylqU4QmlL6W6fk0Or74KyUu995KgRQSKm8MHVgsgK4OU3g==" saltValue="k6/Sy1QwubhnijSuaUDj7A==" spinCount="100000" sheet="1" objects="1" scenarios="1"/>
  <mergeCells count="11">
    <mergeCell ref="A2:I2"/>
    <mergeCell ref="A7:I7"/>
    <mergeCell ref="A8:J8"/>
    <mergeCell ref="A13:I13"/>
    <mergeCell ref="A28:I28"/>
    <mergeCell ref="A4:I4"/>
    <mergeCell ref="A15:I15"/>
    <mergeCell ref="A17:I17"/>
    <mergeCell ref="A19:I19"/>
    <mergeCell ref="A25:I25"/>
    <mergeCell ref="A27:I27"/>
  </mergeCells>
  <phoneticPr fontId="1"/>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1"/>
  <sheetViews>
    <sheetView tabSelected="1" topLeftCell="A4" workbookViewId="0">
      <selection activeCell="B8" sqref="B8:C8"/>
    </sheetView>
  </sheetViews>
  <sheetFormatPr defaultRowHeight="13.2" x14ac:dyDescent="0.2"/>
  <cols>
    <col min="1" max="1" width="35.77734375" customWidth="1"/>
    <col min="2" max="2" width="31.21875" customWidth="1"/>
    <col min="3" max="3" width="23.44140625" customWidth="1"/>
    <col min="5" max="5" width="31.33203125" customWidth="1"/>
    <col min="6" max="6" width="18.21875" customWidth="1"/>
  </cols>
  <sheetData>
    <row r="1" spans="1:3" ht="29.7" customHeight="1" x14ac:dyDescent="0.2">
      <c r="A1" s="53" t="s">
        <v>26</v>
      </c>
      <c r="B1" s="53"/>
      <c r="C1" s="53"/>
    </row>
    <row r="2" spans="1:3" ht="24" customHeight="1" thickBot="1" x14ac:dyDescent="0.25">
      <c r="A2" s="21" t="s">
        <v>41</v>
      </c>
    </row>
    <row r="3" spans="1:3" ht="39.450000000000003" customHeight="1" x14ac:dyDescent="0.2">
      <c r="A3" s="24" t="s">
        <v>53</v>
      </c>
      <c r="B3" s="58" t="s">
        <v>54</v>
      </c>
      <c r="C3" s="59"/>
    </row>
    <row r="4" spans="1:3" ht="39.450000000000003" customHeight="1" x14ac:dyDescent="0.2">
      <c r="A4" s="33" t="s">
        <v>52</v>
      </c>
      <c r="B4" s="60"/>
      <c r="C4" s="61"/>
    </row>
    <row r="5" spans="1:3" ht="39.450000000000003" customHeight="1" x14ac:dyDescent="0.2">
      <c r="A5" s="25" t="s">
        <v>29</v>
      </c>
      <c r="B5" s="62" t="s">
        <v>31</v>
      </c>
      <c r="C5" s="27"/>
    </row>
    <row r="6" spans="1:3" ht="39.450000000000003" customHeight="1" x14ac:dyDescent="0.2">
      <c r="A6" s="26" t="s">
        <v>27</v>
      </c>
      <c r="B6" s="60"/>
      <c r="C6" s="61"/>
    </row>
    <row r="7" spans="1:3" ht="49.8" customHeight="1" x14ac:dyDescent="0.2">
      <c r="A7" s="26" t="s">
        <v>28</v>
      </c>
      <c r="B7" s="60"/>
      <c r="C7" s="61"/>
    </row>
    <row r="8" spans="1:3" ht="39.450000000000003" customHeight="1" x14ac:dyDescent="0.2">
      <c r="A8" s="26" t="s">
        <v>47</v>
      </c>
      <c r="B8" s="63" t="s">
        <v>60</v>
      </c>
      <c r="C8" s="64"/>
    </row>
    <row r="9" spans="1:3" ht="39.450000000000003" customHeight="1" x14ac:dyDescent="0.2">
      <c r="A9" s="26" t="s">
        <v>10</v>
      </c>
      <c r="B9" s="60"/>
      <c r="C9" s="61"/>
    </row>
    <row r="10" spans="1:3" ht="39.450000000000003" customHeight="1" x14ac:dyDescent="0.2">
      <c r="A10" s="25" t="s">
        <v>30</v>
      </c>
      <c r="B10" s="62">
        <v>1</v>
      </c>
      <c r="C10" s="28" t="s">
        <v>35</v>
      </c>
    </row>
    <row r="11" spans="1:3" ht="39.450000000000003" customHeight="1" thickBot="1" x14ac:dyDescent="0.25">
      <c r="A11" s="29" t="s">
        <v>45</v>
      </c>
      <c r="B11" s="30">
        <f>VLOOKUP(B8,A28:B31,2,FALSE)</f>
        <v>50000</v>
      </c>
      <c r="C11" s="31"/>
    </row>
    <row r="12" spans="1:3" ht="39.450000000000003" customHeight="1" x14ac:dyDescent="0.2">
      <c r="A12" s="54" t="s">
        <v>43</v>
      </c>
      <c r="B12" s="55"/>
      <c r="C12" s="15"/>
    </row>
    <row r="13" spans="1:3" ht="39.450000000000003" customHeight="1" x14ac:dyDescent="0.2">
      <c r="A13" s="14" t="s">
        <v>34</v>
      </c>
      <c r="B13" s="22">
        <f>B11*B10</f>
        <v>50000</v>
      </c>
      <c r="C13" s="16" t="s">
        <v>36</v>
      </c>
    </row>
    <row r="14" spans="1:3" ht="39.450000000000003" customHeight="1" x14ac:dyDescent="0.2">
      <c r="A14" s="14" t="s">
        <v>37</v>
      </c>
      <c r="B14" s="22">
        <f>B13*0.1</f>
        <v>5000</v>
      </c>
      <c r="C14" s="16" t="s">
        <v>36</v>
      </c>
    </row>
    <row r="15" spans="1:3" ht="39.450000000000003" customHeight="1" x14ac:dyDescent="0.2">
      <c r="A15" s="14" t="s">
        <v>0</v>
      </c>
      <c r="B15" s="22">
        <f>B13+B14</f>
        <v>55000</v>
      </c>
      <c r="C15" s="16" t="s">
        <v>36</v>
      </c>
    </row>
    <row r="16" spans="1:3" ht="39.450000000000003" customHeight="1" x14ac:dyDescent="0.2">
      <c r="A16" s="14" t="s">
        <v>38</v>
      </c>
      <c r="B16" s="22">
        <f>B15*0.3</f>
        <v>16500</v>
      </c>
      <c r="C16" s="16" t="s">
        <v>36</v>
      </c>
    </row>
    <row r="17" spans="1:3" ht="39.450000000000003" customHeight="1" x14ac:dyDescent="0.2">
      <c r="A17" s="14" t="s">
        <v>39</v>
      </c>
      <c r="B17" s="22">
        <f>(B15+B16)*0.1</f>
        <v>7150</v>
      </c>
      <c r="C17" s="16" t="s">
        <v>36</v>
      </c>
    </row>
    <row r="18" spans="1:3" ht="39.450000000000003" customHeight="1" x14ac:dyDescent="0.2">
      <c r="A18" s="14" t="s">
        <v>40</v>
      </c>
      <c r="B18" s="23">
        <f>B15+B16+B17</f>
        <v>78650</v>
      </c>
      <c r="C18" s="20" t="s">
        <v>36</v>
      </c>
    </row>
    <row r="19" spans="1:3" ht="21.45" customHeight="1" x14ac:dyDescent="0.2">
      <c r="A19" s="17"/>
      <c r="B19" s="18"/>
      <c r="C19" s="19"/>
    </row>
    <row r="20" spans="1:3" s="10" customFormat="1" ht="39.450000000000003" customHeight="1" x14ac:dyDescent="0.2">
      <c r="A20" s="56" t="s">
        <v>42</v>
      </c>
      <c r="B20" s="57"/>
      <c r="C20" s="57"/>
    </row>
    <row r="22" spans="1:3" x14ac:dyDescent="0.2">
      <c r="A22" s="49" t="s">
        <v>56</v>
      </c>
      <c r="B22" s="14" t="s">
        <v>31</v>
      </c>
    </row>
    <row r="23" spans="1:3" x14ac:dyDescent="0.2">
      <c r="A23" s="49"/>
      <c r="B23" s="14" t="s">
        <v>59</v>
      </c>
    </row>
    <row r="24" spans="1:3" x14ac:dyDescent="0.2">
      <c r="A24" s="50"/>
      <c r="B24" s="14" t="s">
        <v>32</v>
      </c>
    </row>
    <row r="25" spans="1:3" x14ac:dyDescent="0.2">
      <c r="A25" s="50"/>
      <c r="B25" s="14" t="s">
        <v>33</v>
      </c>
    </row>
    <row r="26" spans="1:3" x14ac:dyDescent="0.2">
      <c r="A26" s="36"/>
      <c r="B26" s="17"/>
    </row>
    <row r="27" spans="1:3" x14ac:dyDescent="0.2">
      <c r="A27" s="51" t="s">
        <v>57</v>
      </c>
      <c r="B27" s="52"/>
    </row>
    <row r="28" spans="1:3" x14ac:dyDescent="0.2">
      <c r="A28" s="35" t="s">
        <v>46</v>
      </c>
      <c r="B28" s="34">
        <v>20000</v>
      </c>
    </row>
    <row r="29" spans="1:3" ht="36" x14ac:dyDescent="0.2">
      <c r="A29" s="37" t="s">
        <v>60</v>
      </c>
      <c r="B29" s="34">
        <v>50000</v>
      </c>
    </row>
    <row r="30" spans="1:3" x14ac:dyDescent="0.2">
      <c r="A30" s="37" t="s">
        <v>58</v>
      </c>
      <c r="B30" s="34">
        <v>30000</v>
      </c>
    </row>
    <row r="31" spans="1:3" x14ac:dyDescent="0.2">
      <c r="A31" s="35" t="s">
        <v>44</v>
      </c>
      <c r="B31" s="34">
        <v>20000</v>
      </c>
    </row>
  </sheetData>
  <sheetProtection algorithmName="SHA-512" hashValue="WuuZ8LU5My1vMUvifDg+nFMtHoYtJD/asZFDsHIqgYxnRvN2n1g7s+wVnbB7MQPL3JPU++idRoYmVfH7GuiQRA==" saltValue="AqaBMkng3iEKnCyYsZCLeg==" spinCount="100000" sheet="1" objects="1" scenarios="1"/>
  <mergeCells count="11">
    <mergeCell ref="A22:A25"/>
    <mergeCell ref="A27:B27"/>
    <mergeCell ref="A1:C1"/>
    <mergeCell ref="A12:B12"/>
    <mergeCell ref="A20:C20"/>
    <mergeCell ref="B3:C3"/>
    <mergeCell ref="B6:C6"/>
    <mergeCell ref="B7:C7"/>
    <mergeCell ref="B9:C9"/>
    <mergeCell ref="B8:C8"/>
    <mergeCell ref="B4:C4"/>
  </mergeCells>
  <phoneticPr fontId="1"/>
  <dataValidations count="2">
    <dataValidation type="list" allowBlank="1" showInputMessage="1" showErrorMessage="1" sqref="B5" xr:uid="{00000000-0002-0000-0200-000000000000}">
      <formula1>$B$22:$B$25</formula1>
    </dataValidation>
    <dataValidation type="list" allowBlank="1" showInputMessage="1" showErrorMessage="1" sqref="B8:C8" xr:uid="{31A0C442-8C9F-424F-8ADD-366451DA9738}">
      <formula1>$A$28:$A$31</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消費税率</vt:lpstr>
      <vt:lpstr>算定基準</vt:lpstr>
      <vt:lpstr>算定書</vt:lpstr>
      <vt:lpstr>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CIRU-001</cp:lastModifiedBy>
  <cp:lastPrinted>2023-12-11T05:12:38Z</cp:lastPrinted>
  <dcterms:created xsi:type="dcterms:W3CDTF">2014-12-02T06:04:14Z</dcterms:created>
  <dcterms:modified xsi:type="dcterms:W3CDTF">2024-02-26T02:14:22Z</dcterms:modified>
</cp:coreProperties>
</file>